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do trimestre 2022\"/>
    </mc:Choice>
  </mc:AlternateContent>
  <xr:revisionPtr revIDLastSave="0" documentId="8_{89889DA6-29F5-491F-9981-FC00ACFC887B}" xr6:coauthVersionLast="47" xr6:coauthVersionMax="47" xr10:uidLastSave="{00000000-0000-0000-0000-000000000000}"/>
  <bookViews>
    <workbookView xWindow="-120" yWindow="-120" windowWidth="29040" windowHeight="15720" xr2:uid="{19ED4C63-C7DD-432D-9911-3EE3AD961622}"/>
  </bookViews>
  <sheets>
    <sheet name="CFG" sheetId="1" r:id="rId1"/>
  </sheets>
  <definedNames>
    <definedName name="_xlnm._FilterDatabase" localSheetId="0" hidden="1">CFG!$A$3:$H$40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" l="1"/>
  <c r="E40" i="1"/>
  <c r="H40" i="1" s="1"/>
  <c r="H39" i="1"/>
  <c r="E39" i="1"/>
  <c r="E38" i="1"/>
  <c r="H38" i="1" s="1"/>
  <c r="E37" i="1"/>
  <c r="H37" i="1" s="1"/>
  <c r="G36" i="1"/>
  <c r="F36" i="1"/>
  <c r="E36" i="1"/>
  <c r="D36" i="1"/>
  <c r="C36" i="1"/>
  <c r="C42" i="1" s="1"/>
  <c r="H34" i="1"/>
  <c r="E34" i="1"/>
  <c r="E33" i="1"/>
  <c r="H33" i="1" s="1"/>
  <c r="H32" i="1"/>
  <c r="E32" i="1"/>
  <c r="E31" i="1"/>
  <c r="H31" i="1" s="1"/>
  <c r="E30" i="1"/>
  <c r="H30" i="1" s="1"/>
  <c r="E29" i="1"/>
  <c r="H29" i="1" s="1"/>
  <c r="E28" i="1"/>
  <c r="H28" i="1" s="1"/>
  <c r="H27" i="1"/>
  <c r="E27" i="1"/>
  <c r="H26" i="1"/>
  <c r="E26" i="1"/>
  <c r="E25" i="1" s="1"/>
  <c r="G25" i="1"/>
  <c r="F25" i="1"/>
  <c r="D25" i="1"/>
  <c r="C25" i="1"/>
  <c r="E23" i="1"/>
  <c r="H23" i="1" s="1"/>
  <c r="E22" i="1"/>
  <c r="H22" i="1" s="1"/>
  <c r="E21" i="1"/>
  <c r="H21" i="1" s="1"/>
  <c r="H20" i="1"/>
  <c r="E20" i="1"/>
  <c r="H19" i="1"/>
  <c r="E19" i="1"/>
  <c r="E18" i="1"/>
  <c r="H18" i="1" s="1"/>
  <c r="H17" i="1"/>
  <c r="E17" i="1"/>
  <c r="G16" i="1"/>
  <c r="F16" i="1"/>
  <c r="D16" i="1"/>
  <c r="C16" i="1"/>
  <c r="E14" i="1"/>
  <c r="H14" i="1" s="1"/>
  <c r="H13" i="1"/>
  <c r="E13" i="1"/>
  <c r="H12" i="1"/>
  <c r="E12" i="1"/>
  <c r="E11" i="1"/>
  <c r="H11" i="1" s="1"/>
  <c r="H10" i="1"/>
  <c r="E10" i="1"/>
  <c r="E9" i="1"/>
  <c r="H9" i="1" s="1"/>
  <c r="E8" i="1"/>
  <c r="H8" i="1" s="1"/>
  <c r="E7" i="1"/>
  <c r="H7" i="1" s="1"/>
  <c r="G6" i="1"/>
  <c r="G42" i="1" s="1"/>
  <c r="F6" i="1"/>
  <c r="F42" i="1" s="1"/>
  <c r="E6" i="1"/>
  <c r="D6" i="1"/>
  <c r="C6" i="1"/>
  <c r="H25" i="1" l="1"/>
  <c r="E42" i="1"/>
  <c r="H36" i="1"/>
  <c r="H42" i="1" s="1"/>
  <c r="H6" i="1"/>
  <c r="H16" i="1"/>
  <c r="E16" i="1"/>
</calcChain>
</file>

<file path=xl/sharedStrings.xml><?xml version="1.0" encoding="utf-8"?>
<sst xmlns="http://schemas.openxmlformats.org/spreadsheetml/2006/main" count="45" uniqueCount="45">
  <si>
    <t>Municipio de Silao de la Victoria
Estado Análitico del Ejercicio del Presupuesto de Egresos
Clasificación Funcional (Finalidad y Función)
Del 1 de Enero AL 30 DE JUNIO DEL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</si>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</sst>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4" fontId="3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4" fontId="3" fillId="0" borderId="13" xfId="0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4" fontId="2" fillId="0" borderId="9" xfId="0" applyNumberFormat="1" applyFont="1" applyBorder="1" applyProtection="1">
      <protection locked="0"/>
    </xf>
  </cellXfs>
  <cellStyles count="2">
    <cellStyle name="Normal" xfId="0" builtinId="0"/>
    <cellStyle name="Normal 3" xfId="1" xr:uid="{53953219-F41B-4EC7-8590-9D0197FE61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1533525</xdr:colOff>
      <xdr:row>0</xdr:row>
      <xdr:rowOff>76200</xdr:rowOff>
    </xdr:from>
    <xdr:to>
      <xdr:col>1</xdr:col>
      <xdr:colOff>1970303</xdr:colOff>
      <xdr:row>0</xdr:row>
      <xdr:rowOff>541020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AEF23985-1AF0-4D5F-8C86-33A8A0B6B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6200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209550</xdr:colOff>
      <xdr:row>0</xdr:row>
      <xdr:rowOff>57150</xdr:rowOff>
    </xdr:from>
    <xdr:to>
      <xdr:col>6</xdr:col>
      <xdr:colOff>671554</xdr:colOff>
      <xdr:row>0</xdr:row>
      <xdr:rowOff>506730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6C431CAF-667C-47D4-9055-77CF8A5FE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57150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1</xdr:col>
      <xdr:colOff>2605617</xdr:colOff>
      <xdr:row>56</xdr:row>
      <xdr:rowOff>38100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E1EA738-1023-4225-9993-EC80F1AF2EA0}"/>
            </a:ext>
          </a:extLst>
        </xdr:cNvPr>
        <xdr:cNvSpPr txBox="1"/>
      </xdr:nvSpPr>
      <xdr:spPr>
        <a:xfrm>
          <a:off x="276225" y="7800975"/>
          <a:ext cx="26056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4</xdr:col>
      <xdr:colOff>771525</xdr:colOff>
      <xdr:row>49</xdr:row>
      <xdr:rowOff>95250</xdr:rowOff>
    </xdr:from>
    <xdr:to>
      <xdr:col>7</xdr:col>
      <xdr:colOff>679490</xdr:colOff>
      <xdr:row>56</xdr:row>
      <xdr:rowOff>133350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C06708A-CAFD-4856-B882-063DF68DB41E}"/>
            </a:ext>
          </a:extLst>
        </xdr:cNvPr>
        <xdr:cNvSpPr txBox="1"/>
      </xdr:nvSpPr>
      <xdr:spPr>
        <a:xfrm>
          <a:off x="6905625" y="7896225"/>
          <a:ext cx="305121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E2407-8E1A-40D1-BCAD-081ACE0AEDCB}">
  <dimension ref="A1:H45"/>
  <sheetViews>
    <sheetView showGridLines="0" tabSelected="1" workbookViewId="0">
      <selection activeCell="E21" sqref="E19:E21"/>
    </sheetView>
  </sheetViews>
  <sheetFormatPr baseColWidth="10" defaultRowHeight="11.25" x14ac:dyDescent="0.2"/>
  <cols>
    <col min="1" max="1" width="4.83203125" style="4" customWidth="1"/>
    <col min="2" max="2" width="65.832031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 t="s">
        <v>11</v>
      </c>
      <c r="B6" s="19"/>
      <c r="C6" s="20">
        <f t="shared" ref="C6:H6" si="0">SUM(C7:C14)</f>
        <v>379601794.44999999</v>
      </c>
      <c r="D6" s="20">
        <f t="shared" si="0"/>
        <v>7318095.9100000001</v>
      </c>
      <c r="E6" s="20">
        <f t="shared" si="0"/>
        <v>386919890.35999995</v>
      </c>
      <c r="F6" s="20">
        <f t="shared" si="0"/>
        <v>148703999.87</v>
      </c>
      <c r="G6" s="20">
        <f t="shared" si="0"/>
        <v>146453734.66999999</v>
      </c>
      <c r="H6" s="20">
        <f t="shared" si="0"/>
        <v>238215890.48999995</v>
      </c>
    </row>
    <row r="7" spans="1:8" x14ac:dyDescent="0.2">
      <c r="A7" s="21"/>
      <c r="B7" s="22" t="s">
        <v>12</v>
      </c>
      <c r="C7" s="20">
        <v>1418703.9</v>
      </c>
      <c r="D7" s="20">
        <v>52584</v>
      </c>
      <c r="E7" s="20">
        <f>C7+D7</f>
        <v>1471287.9</v>
      </c>
      <c r="F7" s="20">
        <v>501837.16</v>
      </c>
      <c r="G7" s="20">
        <v>497037.16</v>
      </c>
      <c r="H7" s="20">
        <f>E7-F7</f>
        <v>969450.74</v>
      </c>
    </row>
    <row r="8" spans="1:8" x14ac:dyDescent="0.2">
      <c r="A8" s="21"/>
      <c r="B8" s="22" t="s">
        <v>13</v>
      </c>
      <c r="C8" s="20">
        <v>7632425.8799999999</v>
      </c>
      <c r="D8" s="20">
        <v>-5985000</v>
      </c>
      <c r="E8" s="20">
        <f t="shared" ref="E8:E14" si="1">C8+D8</f>
        <v>1647425.88</v>
      </c>
      <c r="F8" s="20">
        <v>390556.82</v>
      </c>
      <c r="G8" s="20">
        <v>387021.09</v>
      </c>
      <c r="H8" s="20">
        <f t="shared" ref="H8:H14" si="2">E8-F8</f>
        <v>1256869.0599999998</v>
      </c>
    </row>
    <row r="9" spans="1:8" x14ac:dyDescent="0.2">
      <c r="A9" s="21"/>
      <c r="B9" s="22" t="s">
        <v>14</v>
      </c>
      <c r="C9" s="20">
        <v>46790019.219999999</v>
      </c>
      <c r="D9" s="20">
        <v>2039300</v>
      </c>
      <c r="E9" s="20">
        <f t="shared" si="1"/>
        <v>48829319.219999999</v>
      </c>
      <c r="F9" s="20">
        <v>19868822.48</v>
      </c>
      <c r="G9" s="20">
        <v>19801790.809999999</v>
      </c>
      <c r="H9" s="20">
        <f t="shared" si="2"/>
        <v>28960496.739999998</v>
      </c>
    </row>
    <row r="10" spans="1:8" x14ac:dyDescent="0.2">
      <c r="A10" s="21"/>
      <c r="B10" s="22" t="s">
        <v>15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21"/>
      <c r="B11" s="22" t="s">
        <v>16</v>
      </c>
      <c r="C11" s="20">
        <v>114842826.02</v>
      </c>
      <c r="D11" s="20">
        <v>9227223.4000000004</v>
      </c>
      <c r="E11" s="20">
        <f t="shared" si="1"/>
        <v>124070049.42</v>
      </c>
      <c r="F11" s="20">
        <v>51536666.090000004</v>
      </c>
      <c r="G11" s="20">
        <v>51476851.43</v>
      </c>
      <c r="H11" s="20">
        <f t="shared" si="2"/>
        <v>72533383.329999998</v>
      </c>
    </row>
    <row r="12" spans="1:8" x14ac:dyDescent="0.2">
      <c r="A12" s="21"/>
      <c r="B12" s="22" t="s">
        <v>17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21"/>
      <c r="B13" s="22" t="s">
        <v>18</v>
      </c>
      <c r="C13" s="20">
        <v>153375729.47999999</v>
      </c>
      <c r="D13" s="20">
        <v>526988.51</v>
      </c>
      <c r="E13" s="20">
        <f t="shared" si="1"/>
        <v>153902717.98999998</v>
      </c>
      <c r="F13" s="20">
        <v>54196589.700000003</v>
      </c>
      <c r="G13" s="20">
        <v>54222847.960000001</v>
      </c>
      <c r="H13" s="20">
        <f t="shared" si="2"/>
        <v>99706128.289999977</v>
      </c>
    </row>
    <row r="14" spans="1:8" x14ac:dyDescent="0.2">
      <c r="A14" s="21"/>
      <c r="B14" s="22" t="s">
        <v>19</v>
      </c>
      <c r="C14" s="20">
        <v>55542089.950000003</v>
      </c>
      <c r="D14" s="20">
        <v>1457000</v>
      </c>
      <c r="E14" s="20">
        <f t="shared" si="1"/>
        <v>56999089.950000003</v>
      </c>
      <c r="F14" s="20">
        <v>22209527.620000001</v>
      </c>
      <c r="G14" s="20">
        <v>20068186.219999999</v>
      </c>
      <c r="H14" s="20">
        <f t="shared" si="2"/>
        <v>34789562.329999998</v>
      </c>
    </row>
    <row r="15" spans="1:8" x14ac:dyDescent="0.2">
      <c r="A15" s="23"/>
      <c r="B15" s="22"/>
      <c r="C15" s="20"/>
      <c r="D15" s="20"/>
      <c r="E15" s="20"/>
      <c r="F15" s="20"/>
      <c r="G15" s="20"/>
      <c r="H15" s="20"/>
    </row>
    <row r="16" spans="1:8" x14ac:dyDescent="0.2">
      <c r="A16" s="18" t="s">
        <v>20</v>
      </c>
      <c r="B16" s="24"/>
      <c r="C16" s="20">
        <f t="shared" ref="C16:H16" si="3">SUM(C17:C23)</f>
        <v>276635225.61000001</v>
      </c>
      <c r="D16" s="20">
        <f t="shared" si="3"/>
        <v>40792240.040000007</v>
      </c>
      <c r="E16" s="20">
        <f t="shared" si="3"/>
        <v>317427465.64999998</v>
      </c>
      <c r="F16" s="20">
        <f t="shared" si="3"/>
        <v>103662783.86</v>
      </c>
      <c r="G16" s="20">
        <f t="shared" si="3"/>
        <v>103416392.26000001</v>
      </c>
      <c r="H16" s="20">
        <f t="shared" si="3"/>
        <v>213764681.78999999</v>
      </c>
    </row>
    <row r="17" spans="1:8" x14ac:dyDescent="0.2">
      <c r="A17" s="21"/>
      <c r="B17" s="22" t="s">
        <v>21</v>
      </c>
      <c r="C17" s="20">
        <v>1561494.15</v>
      </c>
      <c r="D17" s="20">
        <v>8716367.8000000007</v>
      </c>
      <c r="E17" s="20">
        <f>C17+D17</f>
        <v>10277861.950000001</v>
      </c>
      <c r="F17" s="20">
        <v>1887474.87</v>
      </c>
      <c r="G17" s="20">
        <v>1887334.87</v>
      </c>
      <c r="H17" s="20">
        <f t="shared" ref="H17:H23" si="4">E17-F17</f>
        <v>8390387.0800000019</v>
      </c>
    </row>
    <row r="18" spans="1:8" x14ac:dyDescent="0.2">
      <c r="A18" s="21"/>
      <c r="B18" s="22" t="s">
        <v>22</v>
      </c>
      <c r="C18" s="20">
        <v>261987001.84999999</v>
      </c>
      <c r="D18" s="20">
        <v>22981450.68</v>
      </c>
      <c r="E18" s="20">
        <f t="shared" ref="E18:E23" si="5">C18+D18</f>
        <v>284968452.52999997</v>
      </c>
      <c r="F18" s="20">
        <v>97171172.159999996</v>
      </c>
      <c r="G18" s="20">
        <v>96989029.120000005</v>
      </c>
      <c r="H18" s="20">
        <f t="shared" si="4"/>
        <v>187797280.36999997</v>
      </c>
    </row>
    <row r="19" spans="1:8" x14ac:dyDescent="0.2">
      <c r="A19" s="21"/>
      <c r="B19" s="22" t="s">
        <v>23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">
      <c r="A20" s="21"/>
      <c r="B20" s="22" t="s">
        <v>24</v>
      </c>
      <c r="C20" s="20">
        <v>6004372.3099999996</v>
      </c>
      <c r="D20" s="20">
        <v>3641610</v>
      </c>
      <c r="E20" s="20">
        <f t="shared" si="5"/>
        <v>9645982.3099999987</v>
      </c>
      <c r="F20" s="20">
        <v>2218557.91</v>
      </c>
      <c r="G20" s="20">
        <v>2173164.46</v>
      </c>
      <c r="H20" s="20">
        <f t="shared" si="4"/>
        <v>7427424.3999999985</v>
      </c>
    </row>
    <row r="21" spans="1:8" x14ac:dyDescent="0.2">
      <c r="A21" s="21"/>
      <c r="B21" s="22" t="s">
        <v>25</v>
      </c>
      <c r="C21" s="20">
        <v>5024137.79</v>
      </c>
      <c r="D21" s="20">
        <v>4616811.5599999996</v>
      </c>
      <c r="E21" s="20">
        <f t="shared" si="5"/>
        <v>9640949.3499999996</v>
      </c>
      <c r="F21" s="20">
        <v>1533626.59</v>
      </c>
      <c r="G21" s="20">
        <v>1529577.37</v>
      </c>
      <c r="H21" s="20">
        <f t="shared" si="4"/>
        <v>8107322.7599999998</v>
      </c>
    </row>
    <row r="22" spans="1:8" x14ac:dyDescent="0.2">
      <c r="A22" s="21"/>
      <c r="B22" s="22" t="s">
        <v>26</v>
      </c>
      <c r="C22" s="20">
        <v>0</v>
      </c>
      <c r="D22" s="20">
        <v>0</v>
      </c>
      <c r="E22" s="20">
        <f t="shared" si="5"/>
        <v>0</v>
      </c>
      <c r="F22" s="20">
        <v>0</v>
      </c>
      <c r="G22" s="20">
        <v>0</v>
      </c>
      <c r="H22" s="20">
        <f t="shared" si="4"/>
        <v>0</v>
      </c>
    </row>
    <row r="23" spans="1:8" x14ac:dyDescent="0.2">
      <c r="A23" s="21"/>
      <c r="B23" s="22" t="s">
        <v>27</v>
      </c>
      <c r="C23" s="20">
        <v>2058219.51</v>
      </c>
      <c r="D23" s="20">
        <v>836000</v>
      </c>
      <c r="E23" s="20">
        <f t="shared" si="5"/>
        <v>2894219.51</v>
      </c>
      <c r="F23" s="20">
        <v>851952.33</v>
      </c>
      <c r="G23" s="20">
        <v>837286.44</v>
      </c>
      <c r="H23" s="20">
        <f t="shared" si="4"/>
        <v>2042267.1799999997</v>
      </c>
    </row>
    <row r="24" spans="1:8" x14ac:dyDescent="0.2">
      <c r="A24" s="23"/>
      <c r="B24" s="22"/>
      <c r="C24" s="20"/>
      <c r="D24" s="20"/>
      <c r="E24" s="20"/>
      <c r="F24" s="20"/>
      <c r="G24" s="20"/>
      <c r="H24" s="20"/>
    </row>
    <row r="25" spans="1:8" x14ac:dyDescent="0.2">
      <c r="A25" s="18" t="s">
        <v>28</v>
      </c>
      <c r="B25" s="24"/>
      <c r="C25" s="20">
        <f t="shared" ref="C25:H25" si="6">SUM(C26:C34)</f>
        <v>112446627.31999999</v>
      </c>
      <c r="D25" s="20">
        <f t="shared" si="6"/>
        <v>12269798.34</v>
      </c>
      <c r="E25" s="20">
        <f t="shared" si="6"/>
        <v>124716425.66</v>
      </c>
      <c r="F25" s="20">
        <f t="shared" si="6"/>
        <v>63767178.009999998</v>
      </c>
      <c r="G25" s="20">
        <f t="shared" si="6"/>
        <v>63725250.5</v>
      </c>
      <c r="H25" s="20">
        <f t="shared" si="6"/>
        <v>60949247.649999999</v>
      </c>
    </row>
    <row r="26" spans="1:8" x14ac:dyDescent="0.2">
      <c r="A26" s="21"/>
      <c r="B26" s="22" t="s">
        <v>29</v>
      </c>
      <c r="C26" s="20">
        <v>112446627.31999999</v>
      </c>
      <c r="D26" s="20">
        <v>12269798.34</v>
      </c>
      <c r="E26" s="20">
        <f>C26+D26</f>
        <v>124716425.66</v>
      </c>
      <c r="F26" s="20">
        <v>63767178.009999998</v>
      </c>
      <c r="G26" s="20">
        <v>63725250.5</v>
      </c>
      <c r="H26" s="20">
        <f t="shared" ref="H26:H34" si="7">E26-F26</f>
        <v>60949247.649999999</v>
      </c>
    </row>
    <row r="27" spans="1:8" x14ac:dyDescent="0.2">
      <c r="A27" s="21"/>
      <c r="B27" s="22" t="s">
        <v>30</v>
      </c>
      <c r="C27" s="20">
        <v>0</v>
      </c>
      <c r="D27" s="20">
        <v>0</v>
      </c>
      <c r="E27" s="20">
        <f t="shared" ref="E27:E34" si="8">C27+D27</f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21"/>
      <c r="B28" s="22" t="s">
        <v>31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21"/>
      <c r="B29" s="22" t="s">
        <v>32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21"/>
      <c r="B30" s="22" t="s">
        <v>33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21"/>
      <c r="B31" s="22" t="s">
        <v>34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21"/>
      <c r="B32" s="22" t="s">
        <v>35</v>
      </c>
      <c r="C32" s="20">
        <v>0</v>
      </c>
      <c r="D32" s="20">
        <v>0</v>
      </c>
      <c r="E32" s="20">
        <f t="shared" si="8"/>
        <v>0</v>
      </c>
      <c r="F32" s="20">
        <v>0</v>
      </c>
      <c r="G32" s="20">
        <v>0</v>
      </c>
      <c r="H32" s="20">
        <f t="shared" si="7"/>
        <v>0</v>
      </c>
    </row>
    <row r="33" spans="1:8" x14ac:dyDescent="0.2">
      <c r="A33" s="21"/>
      <c r="B33" s="22" t="s">
        <v>36</v>
      </c>
      <c r="C33" s="20">
        <v>0</v>
      </c>
      <c r="D33" s="20">
        <v>0</v>
      </c>
      <c r="E33" s="20">
        <f t="shared" si="8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21"/>
      <c r="B34" s="22" t="s">
        <v>37</v>
      </c>
      <c r="C34" s="20">
        <v>0</v>
      </c>
      <c r="D34" s="20">
        <v>0</v>
      </c>
      <c r="E34" s="20">
        <f t="shared" si="8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23"/>
      <c r="B35" s="22"/>
      <c r="C35" s="20"/>
      <c r="D35" s="20"/>
      <c r="E35" s="20"/>
      <c r="F35" s="20"/>
      <c r="G35" s="20"/>
      <c r="H35" s="20"/>
    </row>
    <row r="36" spans="1:8" x14ac:dyDescent="0.2">
      <c r="A36" s="18" t="s">
        <v>38</v>
      </c>
      <c r="B36" s="24"/>
      <c r="C36" s="20">
        <f t="shared" ref="C36:H36" si="9">SUM(C37:C40)</f>
        <v>0</v>
      </c>
      <c r="D36" s="20">
        <f t="shared" si="9"/>
        <v>0</v>
      </c>
      <c r="E36" s="20">
        <f t="shared" si="9"/>
        <v>0</v>
      </c>
      <c r="F36" s="20">
        <f t="shared" si="9"/>
        <v>0</v>
      </c>
      <c r="G36" s="20">
        <f t="shared" si="9"/>
        <v>0</v>
      </c>
      <c r="H36" s="20">
        <f t="shared" si="9"/>
        <v>0</v>
      </c>
    </row>
    <row r="37" spans="1:8" x14ac:dyDescent="0.2">
      <c r="A37" s="21"/>
      <c r="B37" s="22" t="s">
        <v>39</v>
      </c>
      <c r="C37" s="20">
        <v>0</v>
      </c>
      <c r="D37" s="20">
        <v>0</v>
      </c>
      <c r="E37" s="20">
        <f>C37+D37</f>
        <v>0</v>
      </c>
      <c r="F37" s="20">
        <v>0</v>
      </c>
      <c r="G37" s="20">
        <v>0</v>
      </c>
      <c r="H37" s="20">
        <f t="shared" ref="H37:H40" si="10">E37-F37</f>
        <v>0</v>
      </c>
    </row>
    <row r="38" spans="1:8" ht="22.5" x14ac:dyDescent="0.2">
      <c r="A38" s="21"/>
      <c r="B38" s="22" t="s">
        <v>40</v>
      </c>
      <c r="C38" s="20">
        <v>0</v>
      </c>
      <c r="D38" s="20">
        <v>0</v>
      </c>
      <c r="E38" s="20">
        <f t="shared" ref="E38:E40" si="11">C38+D38</f>
        <v>0</v>
      </c>
      <c r="F38" s="20">
        <v>0</v>
      </c>
      <c r="G38" s="20">
        <v>0</v>
      </c>
      <c r="H38" s="20">
        <f t="shared" si="10"/>
        <v>0</v>
      </c>
    </row>
    <row r="39" spans="1:8" x14ac:dyDescent="0.2">
      <c r="A39" s="21"/>
      <c r="B39" s="22" t="s">
        <v>41</v>
      </c>
      <c r="C39" s="20">
        <v>0</v>
      </c>
      <c r="D39" s="20">
        <v>0</v>
      </c>
      <c r="E39" s="20">
        <f t="shared" si="11"/>
        <v>0</v>
      </c>
      <c r="F39" s="20">
        <v>0</v>
      </c>
      <c r="G39" s="20">
        <v>0</v>
      </c>
      <c r="H39" s="20">
        <f t="shared" si="10"/>
        <v>0</v>
      </c>
    </row>
    <row r="40" spans="1:8" x14ac:dyDescent="0.2">
      <c r="A40" s="21"/>
      <c r="B40" s="22" t="s">
        <v>42</v>
      </c>
      <c r="C40" s="20">
        <v>0</v>
      </c>
      <c r="D40" s="20">
        <v>0</v>
      </c>
      <c r="E40" s="20">
        <f t="shared" si="11"/>
        <v>0</v>
      </c>
      <c r="F40" s="20">
        <v>0</v>
      </c>
      <c r="G40" s="20">
        <v>0</v>
      </c>
      <c r="H40" s="20">
        <f t="shared" si="10"/>
        <v>0</v>
      </c>
    </row>
    <row r="41" spans="1:8" x14ac:dyDescent="0.2">
      <c r="A41" s="23"/>
      <c r="B41" s="22"/>
      <c r="C41" s="20"/>
      <c r="D41" s="20"/>
      <c r="E41" s="20"/>
      <c r="F41" s="20"/>
      <c r="G41" s="20"/>
      <c r="H41" s="20"/>
    </row>
    <row r="42" spans="1:8" x14ac:dyDescent="0.2">
      <c r="A42" s="25"/>
      <c r="B42" s="26" t="s">
        <v>43</v>
      </c>
      <c r="C42" s="27">
        <f t="shared" ref="C42:H42" si="12">SUM(C36+C25+C16+C6)</f>
        <v>768683647.38</v>
      </c>
      <c r="D42" s="27">
        <f t="shared" si="12"/>
        <v>60380134.290000007</v>
      </c>
      <c r="E42" s="27">
        <f t="shared" si="12"/>
        <v>829063781.66999984</v>
      </c>
      <c r="F42" s="27">
        <f t="shared" si="12"/>
        <v>316133961.74000001</v>
      </c>
      <c r="G42" s="27">
        <f t="shared" si="12"/>
        <v>313595377.42999995</v>
      </c>
      <c r="H42" s="27">
        <f t="shared" si="12"/>
        <v>512929819.92999995</v>
      </c>
    </row>
    <row r="45" spans="1:8" x14ac:dyDescent="0.2">
      <c r="B45" s="4" t="s">
        <v>44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3" right="0.17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2022-08-08T18:04:50Z</dcterms:created>
  <dcterms:modified xsi:type="dcterms:W3CDTF">2022-08-08T18:22:21Z</dcterms:modified>
</cp:coreProperties>
</file>